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L:\Posta\PROPOSTE DI DELIBERAZIONI E ARCHIVIO DELIBERE TRADOTTE\PROPOSTE DI DELIBERAZIONE CONSIGLIO COMUNALE\2025\11-18 - dalla 29-7 alla 37-7\33-7 - modifiche regolamento CUP\"/>
    </mc:Choice>
  </mc:AlternateContent>
  <xr:revisionPtr revIDLastSave="0" documentId="13_ncr:1_{A48FAE1F-6CC6-45BB-AC9E-54AC490E607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ariffe mercato" sheetId="4" r:id="rId1"/>
    <sheet name="calcolo tariffa giornaliera" sheetId="2" r:id="rId2"/>
    <sheet name="calcolo tariffa PER 6ORE" sheetId="1" r:id="rId3"/>
  </sheets>
  <definedNames>
    <definedName name="_xlnm.Print_Area" localSheetId="0">'tariffe mercato'!$A$2:$G$26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0" i="4" l="1"/>
  <c r="F20" i="4"/>
  <c r="C20" i="4" l="1"/>
  <c r="F21" i="2"/>
  <c r="J25" i="2"/>
  <c r="E20" i="4"/>
  <c r="D20" i="4"/>
  <c r="D11" i="4" l="1"/>
  <c r="C11" i="4"/>
  <c r="E12" i="2" l="1"/>
  <c r="G24" i="2" s="1"/>
  <c r="C12" i="2"/>
  <c r="E12" i="1"/>
  <c r="G18" i="1" s="1"/>
  <c r="C12" i="1"/>
  <c r="I18" i="1" l="1"/>
  <c r="K20" i="1" s="1"/>
</calcChain>
</file>

<file path=xl/sharedStrings.xml><?xml version="1.0" encoding="utf-8"?>
<sst xmlns="http://schemas.openxmlformats.org/spreadsheetml/2006/main" count="64" uniqueCount="41">
  <si>
    <t>Tipologia di occupazione</t>
  </si>
  <si>
    <t>TARIFFA APPLICATA OCCUPAZIONE PERMANENTE</t>
  </si>
  <si>
    <t>TARIFFA APPLICATA OCCUPAZIONE TEMPORANEA</t>
  </si>
  <si>
    <t>ANNUALE</t>
  </si>
  <si>
    <t>GIORNALIERA</t>
  </si>
  <si>
    <t>TARIFFE STANDARD - ART. 73</t>
  </si>
  <si>
    <t>zona unica</t>
  </si>
  <si>
    <t>TARIFFA MERCATALE</t>
  </si>
  <si>
    <t>MERCATI</t>
  </si>
  <si>
    <t>articolo 73 incremento/riduzioni  previste ai sensi di legge</t>
  </si>
  <si>
    <t>tariffa giornaliera  canone
mercatale al netto del canone di posteggio</t>
  </si>
  <si>
    <t>canone di posteggio (dovuto per i servizi offerti dal comune)</t>
  </si>
  <si>
    <t xml:space="preserve"> diviso 24 ore =</t>
  </si>
  <si>
    <t>ore</t>
  </si>
  <si>
    <t>TARIFFA APPLICATA
OCCUPAZIONE PERMANENTE</t>
  </si>
  <si>
    <t>netto Canone Unico Mercatale</t>
  </si>
  <si>
    <t>Tariffa ordinaria risultante con arrotondamenti</t>
  </si>
  <si>
    <t>totale</t>
  </si>
  <si>
    <t>TARIFFA ORDINARIA</t>
  </si>
  <si>
    <t>tariffa ordinaria</t>
  </si>
  <si>
    <t>CALCOLI VARI TARIFFA GIORNALIERA</t>
  </si>
  <si>
    <t>CALCOLI VARI PER TARIFFA ORARIA E DI 6 ORE AUTORIZZATE</t>
  </si>
  <si>
    <t>TARIFFA APPLICATA</t>
  </si>
  <si>
    <t>TARIFFA APPLICATA MERCATALE</t>
  </si>
  <si>
    <t>TARIFFA APPLICATA
nel caso in cui
la permanenza della bancarella
sia superiore alle 9 ore</t>
  </si>
  <si>
    <t>tariffa totale per sei ore autorizzate al netto del Canone di posteggio</t>
  </si>
  <si>
    <t>TARIFFA APPLICATA
PERMANENZA DI 6 ORE AUTORIZZATE COME DA AUTORIZZAZIONE/REGOLAMENTO/ORDINANZA</t>
  </si>
  <si>
    <t>6 ORE (*)</t>
  </si>
  <si>
    <t>(*) ORARIO DI SPUNTA 7:30-8; MERCATO 8:00 - 13:00 con SGOMBERO AREA TEMPO MAX ENTRO ORE 14:00</t>
  </si>
  <si>
    <t>mercato quindicinale</t>
  </si>
  <si>
    <t>aumento art. 843 del 25% L. 160/2019</t>
  </si>
  <si>
    <t>mercato quindicinale a carattere permanente ma non settimanale</t>
  </si>
  <si>
    <t>8 ore</t>
  </si>
  <si>
    <t>7 ore</t>
  </si>
  <si>
    <t>9 ore</t>
  </si>
  <si>
    <t>di cui canone di posteggio
(dovuto per i servizi offerti dal comune) delibere n. 1881 del 6 settembre 2013 e n. 443 dd. 19 marzo 2021 della Giunta provinciale e ss.mm.</t>
  </si>
  <si>
    <t>6 ore autorizzate di permanenza del Mercato quindicinnale PERTANTO &lt; A NOVE</t>
  </si>
  <si>
    <t>Il Segretario comunale dott.Luca Zanon</t>
  </si>
  <si>
    <t>Allegato n. 3 (foglio 1) alla deliberazione n. 33-7 dd 18.11.2025</t>
  </si>
  <si>
    <t>Allegato n. 3 (foglio 2) alla deliberazione n. 33-7 dd 18.11.2025</t>
  </si>
  <si>
    <t>Allegato n. 3 (foglio 3) alla deliberazione n. 33-7 dd 18.11.2025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</si>
</sst>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_-* #,##0.000\ _€_-;\-* #,##0.000\ _€_-;_-* &quot;-&quot;???\ _€_-;_-@_-"/>
    <numFmt numFmtId="166" formatCode="#,##0.000"/>
    <numFmt numFmtId="167" formatCode="0.000"/>
    <numFmt numFmtId="168" formatCode="_-* #,##0.000\ &quot;€&quot;_-;\-* #,##0.000\ &quot;€&quot;_-;_-* &quot;-&quot;???\ &quot;€&quot;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rgb="FFFF0000"/>
      <name val="Calibri"/>
      <family val="2"/>
    </font>
    <font>
      <sz val="14"/>
      <color rgb="FF0000FF"/>
      <name val="Calibri"/>
      <family val="2"/>
    </font>
    <font>
      <b/>
      <sz val="14"/>
      <color rgb="FFFF0000"/>
      <name val="Calibri"/>
      <family val="2"/>
    </font>
    <font>
      <b/>
      <sz val="14"/>
      <color rgb="FF0000FF"/>
      <name val="Calibri"/>
      <family val="2"/>
    </font>
    <font>
      <sz val="12"/>
      <color theme="1"/>
      <name val="Times New Roman"/>
      <family val="1"/>
    </font>
    <font>
      <sz val="12"/>
      <name val="Calibri"/>
      <family val="2"/>
    </font>
    <font>
      <sz val="10"/>
      <color rgb="FF000000"/>
      <name val="Calibri1"/>
    </font>
    <font>
      <b/>
      <sz val="10"/>
      <color rgb="FF000000"/>
      <name val="Calibri1"/>
    </font>
    <font>
      <sz val="14"/>
      <name val="Calibri"/>
      <family val="2"/>
    </font>
    <font>
      <sz val="16"/>
      <color theme="1"/>
      <name val="Calibri"/>
      <family val="2"/>
    </font>
    <font>
      <i/>
      <sz val="14"/>
      <color theme="1"/>
      <name val="Calibri"/>
      <family val="2"/>
    </font>
    <font>
      <sz val="12"/>
      <color rgb="FFFF0000"/>
      <name val="Calibri"/>
      <family val="2"/>
    </font>
    <font>
      <i/>
      <sz val="12"/>
      <color theme="1"/>
      <name val="Calibri"/>
      <family val="2"/>
    </font>
    <font>
      <b/>
      <sz val="16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FF3300"/>
        <bgColor indexed="64"/>
      </patternFill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thick">
        <color auto="1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234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6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/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11" fillId="3" borderId="0" xfId="1" applyFont="1" applyFill="1" applyBorder="1" applyAlignment="1">
      <alignment horizontal="center" vertical="center"/>
    </xf>
    <xf numFmtId="43" fontId="11" fillId="3" borderId="9" xfId="1" applyFont="1" applyFill="1" applyBorder="1" applyAlignment="1">
      <alignment horizontal="center" vertical="center"/>
    </xf>
    <xf numFmtId="165" fontId="2" fillId="0" borderId="0" xfId="0" applyNumberFormat="1" applyFont="1"/>
    <xf numFmtId="0" fontId="2" fillId="7" borderId="2" xfId="0" applyFont="1" applyFill="1" applyBorder="1" applyAlignment="1">
      <alignment vertical="center" wrapText="1"/>
    </xf>
    <xf numFmtId="43" fontId="14" fillId="5" borderId="8" xfId="1" applyFont="1" applyFill="1" applyBorder="1" applyAlignment="1">
      <alignment horizontal="center" vertical="center"/>
    </xf>
    <xf numFmtId="43" fontId="12" fillId="2" borderId="0" xfId="1" applyFont="1" applyFill="1" applyBorder="1" applyAlignment="1">
      <alignment horizontal="center" vertical="center"/>
    </xf>
    <xf numFmtId="9" fontId="2" fillId="0" borderId="2" xfId="0" applyNumberFormat="1" applyFont="1" applyBorder="1"/>
    <xf numFmtId="0" fontId="15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43" fontId="13" fillId="4" borderId="20" xfId="1" applyFont="1" applyFill="1" applyBorder="1" applyAlignment="1">
      <alignment horizontal="center" vertical="center"/>
    </xf>
    <xf numFmtId="2" fontId="12" fillId="2" borderId="21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167" fontId="2" fillId="0" borderId="0" xfId="0" applyNumberFormat="1" applyFont="1"/>
    <xf numFmtId="167" fontId="16" fillId="0" borderId="0" xfId="0" applyNumberFormat="1" applyFont="1"/>
    <xf numFmtId="167" fontId="2" fillId="3" borderId="18" xfId="0" applyNumberFormat="1" applyFont="1" applyFill="1" applyBorder="1"/>
    <xf numFmtId="167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/>
    <xf numFmtId="43" fontId="14" fillId="5" borderId="8" xfId="1" applyFont="1" applyFill="1" applyBorder="1" applyAlignment="1">
      <alignment horizontal="center" vertical="center" wrapText="1"/>
    </xf>
    <xf numFmtId="43" fontId="13" fillId="4" borderId="20" xfId="1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3" fontId="13" fillId="4" borderId="28" xfId="1" applyFont="1" applyFill="1" applyBorder="1" applyAlignment="1">
      <alignment horizontal="center" vertical="center" wrapText="1"/>
    </xf>
    <xf numFmtId="168" fontId="2" fillId="0" borderId="0" xfId="0" applyNumberFormat="1" applyFont="1"/>
    <xf numFmtId="0" fontId="2" fillId="0" borderId="0" xfId="0" applyFont="1" applyAlignment="1">
      <alignment wrapText="1"/>
    </xf>
    <xf numFmtId="167" fontId="2" fillId="0" borderId="1" xfId="0" applyNumberFormat="1" applyFont="1" applyBorder="1" applyAlignment="1">
      <alignment horizontal="center" vertical="center"/>
    </xf>
    <xf numFmtId="0" fontId="6" fillId="0" borderId="0" xfId="0" applyFont="1"/>
    <xf numFmtId="166" fontId="6" fillId="0" borderId="0" xfId="0" applyNumberFormat="1" applyFont="1" applyAlignment="1">
      <alignment horizontal="left"/>
    </xf>
    <xf numFmtId="49" fontId="2" fillId="0" borderId="0" xfId="0" applyNumberFormat="1" applyFont="1"/>
    <xf numFmtId="0" fontId="6" fillId="0" borderId="34" xfId="0" applyFont="1" applyBorder="1" applyAlignment="1">
      <alignment horizontal="center" vertical="center" wrapText="1"/>
    </xf>
    <xf numFmtId="0" fontId="2" fillId="0" borderId="18" xfId="0" applyFont="1" applyBorder="1"/>
    <xf numFmtId="0" fontId="17" fillId="11" borderId="35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164" fontId="17" fillId="11" borderId="35" xfId="0" applyNumberFormat="1" applyFont="1" applyFill="1" applyBorder="1" applyAlignment="1">
      <alignment horizontal="center" vertical="center" wrapText="1"/>
    </xf>
    <xf numFmtId="166" fontId="2" fillId="7" borderId="0" xfId="0" applyNumberFormat="1" applyFont="1" applyFill="1" applyAlignment="1">
      <alignment vertical="center" wrapText="1"/>
    </xf>
    <xf numFmtId="0" fontId="2" fillId="7" borderId="0" xfId="0" applyFont="1" applyFill="1" applyAlignment="1">
      <alignment vertical="center" wrapText="1"/>
    </xf>
    <xf numFmtId="167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vertical="center" wrapText="1"/>
    </xf>
    <xf numFmtId="167" fontId="2" fillId="0" borderId="33" xfId="0" applyNumberFormat="1" applyFont="1" applyBorder="1" applyAlignment="1">
      <alignment vertical="center"/>
    </xf>
    <xf numFmtId="167" fontId="2" fillId="3" borderId="0" xfId="0" applyNumberFormat="1" applyFont="1" applyFill="1"/>
    <xf numFmtId="0" fontId="6" fillId="0" borderId="0" xfId="0" applyFont="1" applyAlignment="1">
      <alignment vertical="center"/>
    </xf>
    <xf numFmtId="43" fontId="11" fillId="3" borderId="43" xfId="1" applyFont="1" applyFill="1" applyBorder="1" applyAlignment="1">
      <alignment horizontal="center" vertical="center"/>
    </xf>
    <xf numFmtId="43" fontId="13" fillId="4" borderId="44" xfId="1" applyFont="1" applyFill="1" applyBorder="1" applyAlignment="1">
      <alignment horizontal="center" vertical="center"/>
    </xf>
    <xf numFmtId="43" fontId="14" fillId="5" borderId="0" xfId="1" applyFont="1" applyFill="1" applyBorder="1" applyAlignment="1">
      <alignment horizontal="center" vertical="center"/>
    </xf>
    <xf numFmtId="43" fontId="12" fillId="2" borderId="21" xfId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49" xfId="0" applyFont="1" applyBorder="1" applyAlignment="1">
      <alignment vertical="center" wrapText="1"/>
    </xf>
    <xf numFmtId="0" fontId="17" fillId="11" borderId="50" xfId="0" applyFont="1" applyFill="1" applyBorder="1" applyAlignment="1">
      <alignment horizontal="center" vertical="center" wrapText="1"/>
    </xf>
    <xf numFmtId="0" fontId="17" fillId="0" borderId="43" xfId="0" applyFont="1" applyBorder="1" applyAlignment="1">
      <alignment vertical="center" wrapText="1"/>
    </xf>
    <xf numFmtId="164" fontId="17" fillId="11" borderId="5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0" fontId="6" fillId="9" borderId="31" xfId="0" applyFont="1" applyFill="1" applyBorder="1" applyAlignment="1">
      <alignment horizontal="center" vertical="center" wrapText="1"/>
    </xf>
    <xf numFmtId="2" fontId="19" fillId="9" borderId="3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0" fillId="0" borderId="0" xfId="0" applyFont="1" applyAlignment="1">
      <alignment horizontal="right"/>
    </xf>
    <xf numFmtId="0" fontId="21" fillId="9" borderId="0" xfId="0" applyFont="1" applyFill="1"/>
    <xf numFmtId="0" fontId="20" fillId="9" borderId="0" xfId="0" applyFont="1" applyFill="1"/>
    <xf numFmtId="0" fontId="2" fillId="9" borderId="0" xfId="0" applyFont="1" applyFill="1"/>
    <xf numFmtId="167" fontId="2" fillId="0" borderId="18" xfId="0" applyNumberFormat="1" applyFont="1" applyBorder="1"/>
    <xf numFmtId="0" fontId="23" fillId="0" borderId="32" xfId="0" applyFont="1" applyBorder="1" applyAlignment="1">
      <alignment horizontal="center" vertical="center"/>
    </xf>
    <xf numFmtId="0" fontId="23" fillId="13" borderId="0" xfId="0" applyFont="1" applyFill="1" applyAlignment="1">
      <alignment wrapText="1"/>
    </xf>
    <xf numFmtId="0" fontId="23" fillId="0" borderId="0" xfId="0" applyFont="1"/>
    <xf numFmtId="168" fontId="2" fillId="0" borderId="34" xfId="0" applyNumberFormat="1" applyFont="1" applyBorder="1"/>
    <xf numFmtId="168" fontId="23" fillId="0" borderId="1" xfId="0" applyNumberFormat="1" applyFont="1" applyBorder="1"/>
    <xf numFmtId="168" fontId="2" fillId="0" borderId="1" xfId="0" applyNumberFormat="1" applyFont="1" applyBorder="1"/>
    <xf numFmtId="43" fontId="14" fillId="5" borderId="19" xfId="1" applyFont="1" applyFill="1" applyBorder="1" applyAlignment="1">
      <alignment horizontal="center" vertical="center" wrapText="1"/>
    </xf>
    <xf numFmtId="2" fontId="19" fillId="9" borderId="34" xfId="0" applyNumberFormat="1" applyFont="1" applyFill="1" applyBorder="1" applyAlignment="1">
      <alignment vertical="center"/>
    </xf>
    <xf numFmtId="168" fontId="23" fillId="12" borderId="1" xfId="0" applyNumberFormat="1" applyFont="1" applyFill="1" applyBorder="1"/>
    <xf numFmtId="168" fontId="2" fillId="12" borderId="1" xfId="0" applyNumberFormat="1" applyFont="1" applyFill="1" applyBorder="1"/>
    <xf numFmtId="167" fontId="2" fillId="3" borderId="0" xfId="0" applyNumberFormat="1" applyFont="1" applyFill="1" applyAlignment="1">
      <alignment horizontal="left"/>
    </xf>
    <xf numFmtId="167" fontId="2" fillId="3" borderId="0" xfId="0" applyNumberFormat="1" applyFont="1" applyFill="1" applyAlignment="1">
      <alignment wrapText="1"/>
    </xf>
    <xf numFmtId="0" fontId="24" fillId="0" borderId="0" xfId="0" applyFont="1"/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166" fontId="5" fillId="6" borderId="26" xfId="0" applyNumberFormat="1" applyFont="1" applyFill="1" applyBorder="1" applyAlignment="1">
      <alignment horizontal="center" vertical="center" wrapText="1"/>
    </xf>
    <xf numFmtId="166" fontId="5" fillId="6" borderId="24" xfId="0" applyNumberFormat="1" applyFont="1" applyFill="1" applyBorder="1" applyAlignment="1">
      <alignment horizontal="center" vertical="center" wrapText="1"/>
    </xf>
    <xf numFmtId="166" fontId="5" fillId="6" borderId="23" xfId="0" applyNumberFormat="1" applyFont="1" applyFill="1" applyBorder="1" applyAlignment="1">
      <alignment horizontal="center" vertical="center" wrapText="1"/>
    </xf>
    <xf numFmtId="166" fontId="5" fillId="6" borderId="25" xfId="0" applyNumberFormat="1" applyFont="1" applyFill="1" applyBorder="1" applyAlignment="1">
      <alignment horizontal="center" vertical="center" wrapText="1"/>
    </xf>
    <xf numFmtId="0" fontId="17" fillId="11" borderId="28" xfId="0" applyFont="1" applyFill="1" applyBorder="1" applyAlignment="1">
      <alignment horizontal="center" vertical="center" wrapText="1"/>
    </xf>
    <xf numFmtId="0" fontId="17" fillId="11" borderId="30" xfId="0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center" vertical="center"/>
    </xf>
    <xf numFmtId="0" fontId="6" fillId="9" borderId="30" xfId="0" applyFont="1" applyFill="1" applyBorder="1" applyAlignment="1">
      <alignment horizontal="center" vertical="center"/>
    </xf>
    <xf numFmtId="167" fontId="2" fillId="3" borderId="28" xfId="0" applyNumberFormat="1" applyFont="1" applyFill="1" applyBorder="1" applyAlignment="1">
      <alignment horizontal="center" wrapText="1"/>
    </xf>
    <xf numFmtId="167" fontId="2" fillId="3" borderId="29" xfId="0" applyNumberFormat="1" applyFont="1" applyFill="1" applyBorder="1" applyAlignment="1">
      <alignment horizontal="center" wrapText="1"/>
    </xf>
    <xf numFmtId="167" fontId="2" fillId="3" borderId="30" xfId="0" applyNumberFormat="1" applyFont="1" applyFill="1" applyBorder="1" applyAlignment="1">
      <alignment horizontal="center" wrapText="1"/>
    </xf>
    <xf numFmtId="0" fontId="6" fillId="10" borderId="2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left" vertical="center" wrapText="1"/>
    </xf>
    <xf numFmtId="0" fontId="6" fillId="10" borderId="3" xfId="0" applyFont="1" applyFill="1" applyBorder="1" applyAlignment="1">
      <alignment horizontal="left" vertical="center" wrapText="1"/>
    </xf>
    <xf numFmtId="166" fontId="2" fillId="10" borderId="2" xfId="0" applyNumberFormat="1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6" fontId="5" fillId="8" borderId="23" xfId="0" applyNumberFormat="1" applyFont="1" applyFill="1" applyBorder="1" applyAlignment="1">
      <alignment horizontal="center" vertical="center" wrapText="1"/>
    </xf>
    <xf numFmtId="166" fontId="5" fillId="8" borderId="24" xfId="0" applyNumberFormat="1" applyFont="1" applyFill="1" applyBorder="1" applyAlignment="1">
      <alignment horizontal="center" vertical="center" wrapText="1"/>
    </xf>
    <xf numFmtId="166" fontId="5" fillId="8" borderId="25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2" fillId="0" borderId="2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9" fontId="2" fillId="0" borderId="2" xfId="0" applyNumberFormat="1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6" fillId="9" borderId="39" xfId="0" applyFont="1" applyFill="1" applyBorder="1" applyAlignment="1">
      <alignment horizontal="center" vertical="center"/>
    </xf>
    <xf numFmtId="0" fontId="6" fillId="9" borderId="40" xfId="0" applyFont="1" applyFill="1" applyBorder="1" applyAlignment="1">
      <alignment horizontal="center" vertical="center"/>
    </xf>
    <xf numFmtId="0" fontId="6" fillId="9" borderId="4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5" fontId="6" fillId="0" borderId="0" xfId="0" applyNumberFormat="1" applyFont="1"/>
  </cellXfs>
  <cellStyles count="234">
    <cellStyle name="Collegamento ipertestuale" xfId="2" builtinId="8" hidden="1"/>
    <cellStyle name="Collegamento ipertestuale" xfId="4" builtinId="8" hidden="1"/>
    <cellStyle name="Collegamento ipertestuale" xfId="6" builtinId="8" hidden="1"/>
    <cellStyle name="Collegamento ipertestuale" xfId="8" builtinId="8" hidden="1"/>
    <cellStyle name="Collegamento ipertestuale" xfId="10" builtinId="8" hidden="1"/>
    <cellStyle name="Collegamento ipertestuale" xfId="12" builtinId="8" hidden="1"/>
    <cellStyle name="Collegamento ipertestuale" xfId="14" builtinId="8" hidden="1"/>
    <cellStyle name="Collegamento ipertestuale" xfId="16" builtinId="8" hidden="1"/>
    <cellStyle name="Collegamento ipertestuale" xfId="18" builtinId="8" hidden="1"/>
    <cellStyle name="Collegamento ipertestuale" xfId="20" builtinId="8" hidden="1"/>
    <cellStyle name="Collegamento ipertestuale" xfId="22" builtinId="8" hidden="1"/>
    <cellStyle name="Collegamento ipertestuale" xfId="24" builtinId="8" hidden="1"/>
    <cellStyle name="Collegamento ipertestuale" xfId="26" builtinId="8" hidden="1"/>
    <cellStyle name="Collegamento ipertestuale" xfId="28" builtinId="8" hidden="1"/>
    <cellStyle name="Collegamento ipertestuale" xfId="30" builtinId="8" hidden="1"/>
    <cellStyle name="Collegamento ipertestuale" xfId="32" builtinId="8" hidden="1"/>
    <cellStyle name="Collegamento ipertestuale" xfId="34" builtinId="8" hidden="1"/>
    <cellStyle name="Collegamento ipertestuale" xfId="36" builtinId="8" hidden="1"/>
    <cellStyle name="Collegamento ipertestuale" xfId="38" builtinId="8" hidden="1"/>
    <cellStyle name="Collegamento ipertestuale" xfId="40" builtinId="8" hidden="1"/>
    <cellStyle name="Collegamento ipertestuale" xfId="42" builtinId="8" hidden="1"/>
    <cellStyle name="Collegamento ipertestuale" xfId="44" builtinId="8" hidden="1"/>
    <cellStyle name="Collegamento ipertestuale" xfId="46" builtinId="8" hidden="1"/>
    <cellStyle name="Collegamento ipertestuale" xfId="48" builtinId="8" hidden="1"/>
    <cellStyle name="Collegamento ipertestuale" xfId="50" builtinId="8" hidden="1"/>
    <cellStyle name="Collegamento ipertestuale" xfId="52" builtinId="8" hidden="1"/>
    <cellStyle name="Collegamento ipertestuale" xfId="54" builtinId="8" hidden="1"/>
    <cellStyle name="Collegamento ipertestuale" xfId="56" builtinId="8" hidden="1"/>
    <cellStyle name="Collegamento ipertestuale" xfId="58" builtinId="8" hidden="1"/>
    <cellStyle name="Collegamento ipertestuale" xfId="60" builtinId="8" hidden="1"/>
    <cellStyle name="Collegamento ipertestuale" xfId="62" builtinId="8" hidden="1"/>
    <cellStyle name="Collegamento ipertestuale" xfId="64" builtinId="8" hidden="1"/>
    <cellStyle name="Collegamento ipertestuale" xfId="66" builtinId="8" hidden="1"/>
    <cellStyle name="Collegamento ipertestuale" xfId="68" builtinId="8" hidden="1"/>
    <cellStyle name="Collegamento ipertestuale" xfId="70" builtinId="8" hidden="1"/>
    <cellStyle name="Collegamento ipertestuale" xfId="72" builtinId="8" hidden="1"/>
    <cellStyle name="Collegamento ipertestuale" xfId="74" builtinId="8" hidden="1"/>
    <cellStyle name="Collegamento ipertestuale" xfId="76" builtinId="8" hidden="1"/>
    <cellStyle name="Collegamento ipertestuale" xfId="78" builtinId="8" hidden="1"/>
    <cellStyle name="Collegamento ipertestuale" xfId="80" builtinId="8" hidden="1"/>
    <cellStyle name="Collegamento ipertestuale" xfId="82" builtinId="8" hidden="1"/>
    <cellStyle name="Collegamento ipertestuale" xfId="84" builtinId="8" hidden="1"/>
    <cellStyle name="Collegamento ipertestuale" xfId="86" builtinId="8" hidden="1"/>
    <cellStyle name="Collegamento ipertestuale" xfId="88" builtinId="8" hidden="1"/>
    <cellStyle name="Collegamento ipertestuale" xfId="90" builtinId="8" hidden="1"/>
    <cellStyle name="Collegamento ipertestuale" xfId="92" builtinId="8" hidden="1"/>
    <cellStyle name="Collegamento ipertestuale" xfId="94" builtinId="8" hidden="1"/>
    <cellStyle name="Collegamento ipertestuale" xfId="96" builtinId="8" hidden="1"/>
    <cellStyle name="Collegamento ipertestuale" xfId="98" builtinId="8" hidden="1"/>
    <cellStyle name="Collegamento ipertestuale" xfId="100" builtinId="8" hidden="1"/>
    <cellStyle name="Collegamento ipertestuale" xfId="102" builtinId="8" hidden="1"/>
    <cellStyle name="Collegamento ipertestuale" xfId="104" builtinId="8" hidden="1"/>
    <cellStyle name="Collegamento ipertestuale" xfId="106" builtinId="8" hidden="1"/>
    <cellStyle name="Collegamento ipertestuale" xfId="108" builtinId="8" hidden="1"/>
    <cellStyle name="Collegamento ipertestuale" xfId="110" builtinId="8" hidden="1"/>
    <cellStyle name="Collegamento ipertestuale" xfId="112" builtinId="8" hidden="1"/>
    <cellStyle name="Collegamento ipertestuale" xfId="114" builtinId="8" hidden="1"/>
    <cellStyle name="Collegamento ipertestuale" xfId="116" builtinId="8" hidden="1"/>
    <cellStyle name="Collegamento ipertestuale" xfId="118" builtinId="8" hidden="1"/>
    <cellStyle name="Collegamento ipertestuale" xfId="120" builtinId="8" hidden="1"/>
    <cellStyle name="Collegamento ipertestuale" xfId="122" builtinId="8" hidden="1"/>
    <cellStyle name="Collegamento ipertestuale" xfId="124" builtinId="8" hidden="1"/>
    <cellStyle name="Collegamento ipertestuale" xfId="126" builtinId="8" hidden="1"/>
    <cellStyle name="Collegamento ipertestuale" xfId="128" builtinId="8" hidden="1"/>
    <cellStyle name="Collegamento ipertestuale" xfId="130" builtinId="8" hidden="1"/>
    <cellStyle name="Collegamento ipertestuale" xfId="132" builtinId="8" hidden="1"/>
    <cellStyle name="Collegamento ipertestuale" xfId="134" builtinId="8" hidden="1"/>
    <cellStyle name="Collegamento ipertestuale" xfId="136" builtinId="8" hidden="1"/>
    <cellStyle name="Collegamento ipertestuale" xfId="138" builtinId="8" hidden="1"/>
    <cellStyle name="Collegamento ipertestuale" xfId="140" builtinId="8" hidden="1"/>
    <cellStyle name="Collegamento ipertestuale" xfId="142" builtinId="8" hidden="1"/>
    <cellStyle name="Collegamento ipertestuale" xfId="144" builtinId="8" hidden="1"/>
    <cellStyle name="Collegamento ipertestuale" xfId="146" builtinId="8" hidden="1"/>
    <cellStyle name="Collegamento ipertestuale" xfId="148" builtinId="8" hidden="1"/>
    <cellStyle name="Collegamento ipertestuale" xfId="150" builtinId="8" hidden="1"/>
    <cellStyle name="Collegamento ipertestuale" xfId="152" builtinId="8" hidden="1"/>
    <cellStyle name="Collegamento ipertestuale" xfId="154" builtinId="8" hidden="1"/>
    <cellStyle name="Collegamento ipertestuale" xfId="156" builtinId="8" hidden="1"/>
    <cellStyle name="Collegamento ipertestuale" xfId="158" builtinId="8" hidden="1"/>
    <cellStyle name="Collegamento ipertestuale" xfId="160" builtinId="8" hidden="1"/>
    <cellStyle name="Collegamento ipertestuale" xfId="162" builtinId="8" hidden="1"/>
    <cellStyle name="Collegamento ipertestuale" xfId="164" builtinId="8" hidden="1"/>
    <cellStyle name="Collegamento ipertestuale" xfId="166" builtinId="8" hidden="1"/>
    <cellStyle name="Collegamento ipertestuale" xfId="168" builtinId="8" hidden="1"/>
    <cellStyle name="Collegamento ipertestuale" xfId="170" builtinId="8" hidden="1"/>
    <cellStyle name="Collegamento ipertestuale" xfId="172" builtinId="8" hidden="1"/>
    <cellStyle name="Collegamento ipertestuale" xfId="174" builtinId="8" hidden="1"/>
    <cellStyle name="Collegamento ipertestuale" xfId="176" builtinId="8" hidden="1"/>
    <cellStyle name="Collegamento ipertestuale" xfId="178" builtinId="8" hidden="1"/>
    <cellStyle name="Collegamento ipertestuale" xfId="180" builtinId="8" hidden="1"/>
    <cellStyle name="Collegamento ipertestuale" xfId="182" builtinId="8" hidden="1"/>
    <cellStyle name="Collegamento ipertestuale" xfId="184" builtinId="8" hidden="1"/>
    <cellStyle name="Collegamento ipertestuale" xfId="186" builtinId="8" hidden="1"/>
    <cellStyle name="Collegamento ipertestuale" xfId="188" builtinId="8" hidden="1"/>
    <cellStyle name="Collegamento ipertestuale" xfId="190" builtinId="8" hidden="1"/>
    <cellStyle name="Collegamento ipertestuale" xfId="192" builtinId="8" hidden="1"/>
    <cellStyle name="Collegamento ipertestuale" xfId="194" builtinId="8" hidden="1"/>
    <cellStyle name="Collegamento ipertestuale" xfId="196" builtinId="8" hidden="1"/>
    <cellStyle name="Collegamento ipertestuale" xfId="198" builtinId="8" hidden="1"/>
    <cellStyle name="Collegamento ipertestuale" xfId="200" builtinId="8" hidden="1"/>
    <cellStyle name="Collegamento ipertestuale" xfId="202" builtinId="8" hidden="1"/>
    <cellStyle name="Collegamento ipertestuale" xfId="204" builtinId="8" hidden="1"/>
    <cellStyle name="Collegamento ipertestuale" xfId="206" builtinId="8" hidden="1"/>
    <cellStyle name="Collegamento ipertestuale" xfId="208" builtinId="8" hidden="1"/>
    <cellStyle name="Collegamento ipertestuale" xfId="210" builtinId="8" hidden="1"/>
    <cellStyle name="Collegamento ipertestuale" xfId="212" builtinId="8" hidden="1"/>
    <cellStyle name="Collegamento ipertestuale" xfId="214" builtinId="8" hidden="1"/>
    <cellStyle name="Collegamento ipertestuale" xfId="216" builtinId="8" hidden="1"/>
    <cellStyle name="Collegamento ipertestuale" xfId="218" builtinId="8" hidden="1"/>
    <cellStyle name="Collegamento ipertestuale" xfId="220" builtinId="8" hidden="1"/>
    <cellStyle name="Collegamento ipertestuale" xfId="222" builtinId="8" hidden="1"/>
    <cellStyle name="Collegamento ipertestuale" xfId="224" builtinId="8" hidden="1"/>
    <cellStyle name="Collegamento ipertestuale" xfId="226" builtinId="8" hidden="1"/>
    <cellStyle name="Collegamento ipertestuale" xfId="228" builtinId="8" hidden="1"/>
    <cellStyle name="Collegamento ipertestuale" xfId="230" builtinId="8" hidden="1"/>
    <cellStyle name="Collegamento ipertestuale" xfId="232" builtinId="8" hidden="1"/>
    <cellStyle name="Collegamento ipertestuale visitato" xfId="3" builtinId="9" hidden="1"/>
    <cellStyle name="Collegamento ipertestuale visitato" xfId="5" builtinId="9" hidden="1"/>
    <cellStyle name="Collegamento ipertestuale visitato" xfId="7" builtinId="9" hidden="1"/>
    <cellStyle name="Collegamento ipertestuale visitato" xfId="9" builtinId="9" hidden="1"/>
    <cellStyle name="Collegamento ipertestuale visitato" xfId="11" builtinId="9" hidden="1"/>
    <cellStyle name="Collegamento ipertestuale visitato" xfId="13" builtinId="9" hidden="1"/>
    <cellStyle name="Collegamento ipertestuale visitato" xfId="15" builtinId="9" hidden="1"/>
    <cellStyle name="Collegamento ipertestuale visitato" xfId="17" builtinId="9" hidden="1"/>
    <cellStyle name="Collegamento ipertestuale visitato" xfId="19" builtinId="9" hidden="1"/>
    <cellStyle name="Collegamento ipertestuale visitato" xfId="21" builtinId="9" hidden="1"/>
    <cellStyle name="Collegamento ipertestuale visitato" xfId="23" builtinId="9" hidden="1"/>
    <cellStyle name="Collegamento ipertestuale visitato" xfId="25" builtinId="9" hidden="1"/>
    <cellStyle name="Collegamento ipertestuale visitato" xfId="27" builtinId="9" hidden="1"/>
    <cellStyle name="Collegamento ipertestuale visitato" xfId="29" builtinId="9" hidden="1"/>
    <cellStyle name="Collegamento ipertestuale visitato" xfId="31" builtinId="9" hidden="1"/>
    <cellStyle name="Collegamento ipertestuale visitato" xfId="33" builtinId="9" hidden="1"/>
    <cellStyle name="Collegamento ipertestuale visitato" xfId="35" builtinId="9" hidden="1"/>
    <cellStyle name="Collegamento ipertestuale visitato" xfId="37" builtinId="9" hidden="1"/>
    <cellStyle name="Collegamento ipertestuale visitato" xfId="39" builtinId="9" hidden="1"/>
    <cellStyle name="Collegamento ipertestuale visitato" xfId="41" builtinId="9" hidden="1"/>
    <cellStyle name="Collegamento ipertestuale visitato" xfId="43" builtinId="9" hidden="1"/>
    <cellStyle name="Collegamento ipertestuale visitato" xfId="45" builtinId="9" hidden="1"/>
    <cellStyle name="Collegamento ipertestuale visitato" xfId="47" builtinId="9" hidden="1"/>
    <cellStyle name="Collegamento ipertestuale visitato" xfId="49" builtinId="9" hidden="1"/>
    <cellStyle name="Collegamento ipertestuale visitato" xfId="51" builtinId="9" hidden="1"/>
    <cellStyle name="Collegamento ipertestuale visitato" xfId="53" builtinId="9" hidden="1"/>
    <cellStyle name="Collegamento ipertestuale visitato" xfId="55" builtinId="9" hidden="1"/>
    <cellStyle name="Collegamento ipertestuale visitato" xfId="57" builtinId="9" hidden="1"/>
    <cellStyle name="Collegamento ipertestuale visitato" xfId="59" builtinId="9" hidden="1"/>
    <cellStyle name="Collegamento ipertestuale visitato" xfId="61" builtinId="9" hidden="1"/>
    <cellStyle name="Collegamento ipertestuale visitato" xfId="63" builtinId="9" hidden="1"/>
    <cellStyle name="Collegamento ipertestuale visitato" xfId="65" builtinId="9" hidden="1"/>
    <cellStyle name="Collegamento ipertestuale visitato" xfId="67" builtinId="9" hidden="1"/>
    <cellStyle name="Collegamento ipertestuale visitato" xfId="69" builtinId="9" hidden="1"/>
    <cellStyle name="Collegamento ipertestuale visitato" xfId="71" builtinId="9" hidden="1"/>
    <cellStyle name="Collegamento ipertestuale visitato" xfId="73" builtinId="9" hidden="1"/>
    <cellStyle name="Collegamento ipertestuale visitato" xfId="75" builtinId="9" hidden="1"/>
    <cellStyle name="Collegamento ipertestuale visitato" xfId="77" builtinId="9" hidden="1"/>
    <cellStyle name="Collegamento ipertestuale visitato" xfId="79" builtinId="9" hidden="1"/>
    <cellStyle name="Collegamento ipertestuale visitato" xfId="81" builtinId="9" hidden="1"/>
    <cellStyle name="Collegamento ipertestuale visitato" xfId="83" builtinId="9" hidden="1"/>
    <cellStyle name="Collegamento ipertestuale visitato" xfId="85" builtinId="9" hidden="1"/>
    <cellStyle name="Collegamento ipertestuale visitato" xfId="87" builtinId="9" hidden="1"/>
    <cellStyle name="Collegamento ipertestuale visitato" xfId="89" builtinId="9" hidden="1"/>
    <cellStyle name="Collegamento ipertestuale visitato" xfId="91" builtinId="9" hidden="1"/>
    <cellStyle name="Collegamento ipertestuale visitato" xfId="93" builtinId="9" hidden="1"/>
    <cellStyle name="Collegamento ipertestuale visitato" xfId="95" builtinId="9" hidden="1"/>
    <cellStyle name="Collegamento ipertestuale visitato" xfId="97" builtinId="9" hidden="1"/>
    <cellStyle name="Collegamento ipertestuale visitato" xfId="99" builtinId="9" hidden="1"/>
    <cellStyle name="Collegamento ipertestuale visitato" xfId="101" builtinId="9" hidden="1"/>
    <cellStyle name="Collegamento ipertestuale visitato" xfId="103" builtinId="9" hidden="1"/>
    <cellStyle name="Collegamento ipertestuale visitato" xfId="105" builtinId="9" hidden="1"/>
    <cellStyle name="Collegamento ipertestuale visitato" xfId="107" builtinId="9" hidden="1"/>
    <cellStyle name="Collegamento ipertestuale visitato" xfId="109" builtinId="9" hidden="1"/>
    <cellStyle name="Collegamento ipertestuale visitato" xfId="111" builtinId="9" hidden="1"/>
    <cellStyle name="Collegamento ipertestuale visitato" xfId="113" builtinId="9" hidden="1"/>
    <cellStyle name="Collegamento ipertestuale visitato" xfId="115" builtinId="9" hidden="1"/>
    <cellStyle name="Collegamento ipertestuale visitato" xfId="117" builtinId="9" hidden="1"/>
    <cellStyle name="Collegamento ipertestuale visitato" xfId="119" builtinId="9" hidden="1"/>
    <cellStyle name="Collegamento ipertestuale visitato" xfId="121" builtinId="9" hidden="1"/>
    <cellStyle name="Collegamento ipertestuale visitato" xfId="123" builtinId="9" hidden="1"/>
    <cellStyle name="Collegamento ipertestuale visitato" xfId="125" builtinId="9" hidden="1"/>
    <cellStyle name="Collegamento ipertestuale visitato" xfId="127" builtinId="9" hidden="1"/>
    <cellStyle name="Collegamento ipertestuale visitato" xfId="129" builtinId="9" hidden="1"/>
    <cellStyle name="Collegamento ipertestuale visitato" xfId="131" builtinId="9" hidden="1"/>
    <cellStyle name="Collegamento ipertestuale visitato" xfId="133" builtinId="9" hidden="1"/>
    <cellStyle name="Collegamento ipertestuale visitato" xfId="135" builtinId="9" hidden="1"/>
    <cellStyle name="Collegamento ipertestuale visitato" xfId="137" builtinId="9" hidden="1"/>
    <cellStyle name="Collegamento ipertestuale visitato" xfId="139" builtinId="9" hidden="1"/>
    <cellStyle name="Collegamento ipertestuale visitato" xfId="141" builtinId="9" hidden="1"/>
    <cellStyle name="Collegamento ipertestuale visitato" xfId="143" builtinId="9" hidden="1"/>
    <cellStyle name="Collegamento ipertestuale visitato" xfId="145" builtinId="9" hidden="1"/>
    <cellStyle name="Collegamento ipertestuale visitato" xfId="147" builtinId="9" hidden="1"/>
    <cellStyle name="Collegamento ipertestuale visitato" xfId="149" builtinId="9" hidden="1"/>
    <cellStyle name="Collegamento ipertestuale visitato" xfId="151" builtinId="9" hidden="1"/>
    <cellStyle name="Collegamento ipertestuale visitato" xfId="153" builtinId="9" hidden="1"/>
    <cellStyle name="Collegamento ipertestuale visitato" xfId="155" builtinId="9" hidden="1"/>
    <cellStyle name="Collegamento ipertestuale visitato" xfId="157" builtinId="9" hidden="1"/>
    <cellStyle name="Collegamento ipertestuale visitato" xfId="159" builtinId="9" hidden="1"/>
    <cellStyle name="Collegamento ipertestuale visitato" xfId="161" builtinId="9" hidden="1"/>
    <cellStyle name="Collegamento ipertestuale visitato" xfId="163" builtinId="9" hidden="1"/>
    <cellStyle name="Collegamento ipertestuale visitato" xfId="165" builtinId="9" hidden="1"/>
    <cellStyle name="Collegamento ipertestuale visitato" xfId="167" builtinId="9" hidden="1"/>
    <cellStyle name="Collegamento ipertestuale visitato" xfId="169" builtinId="9" hidden="1"/>
    <cellStyle name="Collegamento ipertestuale visitato" xfId="171" builtinId="9" hidden="1"/>
    <cellStyle name="Collegamento ipertestuale visitato" xfId="173" builtinId="9" hidden="1"/>
    <cellStyle name="Collegamento ipertestuale visitato" xfId="175" builtinId="9" hidden="1"/>
    <cellStyle name="Collegamento ipertestuale visitato" xfId="177" builtinId="9" hidden="1"/>
    <cellStyle name="Collegamento ipertestuale visitato" xfId="179" builtinId="9" hidden="1"/>
    <cellStyle name="Collegamento ipertestuale visitato" xfId="181" builtinId="9" hidden="1"/>
    <cellStyle name="Collegamento ipertestuale visitato" xfId="183" builtinId="9" hidden="1"/>
    <cellStyle name="Collegamento ipertestuale visitato" xfId="185" builtinId="9" hidden="1"/>
    <cellStyle name="Collegamento ipertestuale visitato" xfId="187" builtinId="9" hidden="1"/>
    <cellStyle name="Collegamento ipertestuale visitato" xfId="189" builtinId="9" hidden="1"/>
    <cellStyle name="Collegamento ipertestuale visitato" xfId="191" builtinId="9" hidden="1"/>
    <cellStyle name="Collegamento ipertestuale visitato" xfId="193" builtinId="9" hidden="1"/>
    <cellStyle name="Collegamento ipertestuale visitato" xfId="195" builtinId="9" hidden="1"/>
    <cellStyle name="Collegamento ipertestuale visitato" xfId="197" builtinId="9" hidden="1"/>
    <cellStyle name="Collegamento ipertestuale visitato" xfId="199" builtinId="9" hidden="1"/>
    <cellStyle name="Collegamento ipertestuale visitato" xfId="201" builtinId="9" hidden="1"/>
    <cellStyle name="Collegamento ipertestuale visitato" xfId="203" builtinId="9" hidden="1"/>
    <cellStyle name="Collegamento ipertestuale visitato" xfId="205" builtinId="9" hidden="1"/>
    <cellStyle name="Collegamento ipertestuale visitato" xfId="207" builtinId="9" hidden="1"/>
    <cellStyle name="Collegamento ipertestuale visitato" xfId="209" builtinId="9" hidden="1"/>
    <cellStyle name="Collegamento ipertestuale visitato" xfId="211" builtinId="9" hidden="1"/>
    <cellStyle name="Collegamento ipertestuale visitato" xfId="213" builtinId="9" hidden="1"/>
    <cellStyle name="Collegamento ipertestuale visitato" xfId="215" builtinId="9" hidden="1"/>
    <cellStyle name="Collegamento ipertestuale visitato" xfId="217" builtinId="9" hidden="1"/>
    <cellStyle name="Collegamento ipertestuale visitato" xfId="219" builtinId="9" hidden="1"/>
    <cellStyle name="Collegamento ipertestuale visitato" xfId="221" builtinId="9" hidden="1"/>
    <cellStyle name="Collegamento ipertestuale visitato" xfId="223" builtinId="9" hidden="1"/>
    <cellStyle name="Collegamento ipertestuale visitato" xfId="225" builtinId="9" hidden="1"/>
    <cellStyle name="Collegamento ipertestuale visitato" xfId="227" builtinId="9" hidden="1"/>
    <cellStyle name="Collegamento ipertestuale visitato" xfId="229" builtinId="9" hidden="1"/>
    <cellStyle name="Collegamento ipertestuale visitato" xfId="231" builtinId="9" hidden="1"/>
    <cellStyle name="Collegamento ipertestuale visitato" xfId="233" builtinId="9" hidden="1"/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25"/>
  <sheetViews>
    <sheetView zoomScale="80" zoomScaleNormal="80" workbookViewId="0">
      <selection activeCell="A2" sqref="A2"/>
    </sheetView>
  </sheetViews>
  <sheetFormatPr defaultColWidth="8.85546875" defaultRowHeight="15.75"/>
  <cols>
    <col min="1" max="1" width="37.28515625" style="2" customWidth="1"/>
    <col min="2" max="2" width="33" style="2" customWidth="1"/>
    <col min="3" max="3" width="37.140625" style="2" customWidth="1"/>
    <col min="4" max="4" width="29.28515625" style="2" customWidth="1"/>
    <col min="5" max="5" width="24.42578125" style="2" customWidth="1"/>
    <col min="6" max="6" width="14.42578125" style="2" customWidth="1"/>
    <col min="7" max="7" width="17.85546875" style="2" customWidth="1"/>
    <col min="8" max="8" width="10" style="2" bestFit="1" customWidth="1"/>
    <col min="9" max="16384" width="8.85546875" style="2"/>
  </cols>
  <sheetData>
    <row r="2" spans="1:15" ht="21">
      <c r="A2" s="92" t="s">
        <v>38</v>
      </c>
      <c r="C2" s="2" t="s">
        <v>37</v>
      </c>
      <c r="D2" s="23"/>
    </row>
    <row r="3" spans="1:15" ht="14.25" customHeight="1" thickBot="1"/>
    <row r="4" spans="1:15" ht="33.75" customHeight="1" thickBot="1">
      <c r="A4" s="56"/>
      <c r="B4" s="96" t="s">
        <v>5</v>
      </c>
      <c r="C4" s="97"/>
      <c r="D4" s="97"/>
      <c r="E4" s="98"/>
      <c r="F4" s="14"/>
      <c r="M4" s="14"/>
      <c r="N4" s="14"/>
      <c r="O4" s="14"/>
    </row>
    <row r="5" spans="1:15" ht="31.5" customHeight="1">
      <c r="B5" s="99" t="s">
        <v>3</v>
      </c>
      <c r="C5" s="100"/>
      <c r="D5" s="101" t="s">
        <v>4</v>
      </c>
      <c r="E5" s="100"/>
      <c r="F5" s="14"/>
      <c r="M5" s="14"/>
      <c r="N5" s="14"/>
      <c r="O5" s="14"/>
    </row>
    <row r="6" spans="1:15" ht="19.5" thickBot="1">
      <c r="B6" s="57"/>
      <c r="C6" s="58"/>
      <c r="D6" s="59"/>
      <c r="E6" s="60"/>
      <c r="O6" s="9"/>
    </row>
    <row r="7" spans="1:15" ht="14.25" customHeight="1">
      <c r="A7" s="61"/>
      <c r="B7" s="102" t="s">
        <v>22</v>
      </c>
      <c r="C7" s="103"/>
      <c r="D7" s="104" t="s">
        <v>2</v>
      </c>
      <c r="E7" s="105"/>
      <c r="O7" s="9"/>
    </row>
    <row r="8" spans="1:15" ht="14.25" customHeight="1">
      <c r="A8" s="62"/>
      <c r="B8" s="106"/>
      <c r="C8" s="107"/>
      <c r="D8" s="107"/>
      <c r="E8" s="108"/>
      <c r="O8" s="9"/>
    </row>
    <row r="9" spans="1:15" ht="14.25" customHeight="1" thickBot="1">
      <c r="A9" s="63"/>
      <c r="B9" s="109">
        <v>30</v>
      </c>
      <c r="C9" s="110"/>
      <c r="D9" s="111">
        <v>0.6</v>
      </c>
      <c r="E9" s="112"/>
      <c r="O9" s="9"/>
    </row>
    <row r="10" spans="1:15" ht="29.25" customHeight="1" thickBot="1">
      <c r="A10" s="64"/>
      <c r="B10" s="65" t="s">
        <v>30</v>
      </c>
      <c r="C10" s="66">
        <v>1</v>
      </c>
      <c r="D10" s="113">
        <v>1.25</v>
      </c>
      <c r="E10" s="114"/>
      <c r="O10" s="9"/>
    </row>
    <row r="11" spans="1:15" ht="27.75" customHeight="1" thickBot="1">
      <c r="B11" s="67" t="s">
        <v>16</v>
      </c>
      <c r="C11" s="68">
        <f>B9*C10</f>
        <v>30</v>
      </c>
      <c r="D11" s="113">
        <f>D9*D10</f>
        <v>0.75</v>
      </c>
      <c r="E11" s="114"/>
      <c r="O11" s="9"/>
    </row>
    <row r="12" spans="1:15" ht="14.25" customHeight="1">
      <c r="A12" s="69"/>
      <c r="B12" s="69"/>
      <c r="C12" s="70"/>
      <c r="D12" s="69"/>
      <c r="E12" s="69"/>
      <c r="O12" s="9"/>
    </row>
    <row r="13" spans="1:15" ht="14.25" customHeight="1">
      <c r="A13" s="69"/>
      <c r="B13" s="69"/>
      <c r="C13" s="70"/>
      <c r="D13" s="69"/>
      <c r="E13" s="69"/>
      <c r="O13" s="9"/>
    </row>
    <row r="14" spans="1:15" ht="14.25" customHeight="1">
      <c r="A14" s="69"/>
      <c r="B14" s="69"/>
      <c r="C14" s="70"/>
      <c r="D14" s="69"/>
      <c r="E14" s="69"/>
      <c r="O14" s="9"/>
    </row>
    <row r="15" spans="1:15" ht="14.25" customHeight="1" thickBot="1">
      <c r="A15" s="69"/>
      <c r="B15" s="69"/>
      <c r="C15" s="70"/>
      <c r="D15" s="69"/>
      <c r="E15" s="69"/>
      <c r="O15" s="9"/>
    </row>
    <row r="16" spans="1:15" ht="25.5" customHeight="1" thickBot="1">
      <c r="B16" s="115" t="s">
        <v>23</v>
      </c>
      <c r="C16" s="116"/>
      <c r="D16" s="116"/>
      <c r="E16" s="116"/>
      <c r="F16" s="116"/>
      <c r="G16" s="117"/>
    </row>
    <row r="17" spans="1:8" ht="79.5" customHeight="1">
      <c r="B17" s="27" t="s">
        <v>3</v>
      </c>
      <c r="C17" s="28" t="s">
        <v>4</v>
      </c>
      <c r="D17" s="71" t="s">
        <v>26</v>
      </c>
      <c r="E17" s="36"/>
      <c r="F17" s="36"/>
      <c r="G17" s="36"/>
    </row>
    <row r="18" spans="1:8" ht="72.75" customHeight="1" thickBot="1">
      <c r="A18" s="6"/>
      <c r="B18" s="26" t="s">
        <v>14</v>
      </c>
      <c r="C18" s="25" t="s">
        <v>24</v>
      </c>
      <c r="D18" s="72" t="s">
        <v>27</v>
      </c>
      <c r="E18" s="80" t="s">
        <v>33</v>
      </c>
      <c r="F18" s="80" t="s">
        <v>32</v>
      </c>
      <c r="G18" s="80" t="s">
        <v>34</v>
      </c>
    </row>
    <row r="19" spans="1:8" ht="39.75" customHeight="1" thickBot="1">
      <c r="A19" s="73" t="s">
        <v>0</v>
      </c>
      <c r="B19" s="93" t="s">
        <v>6</v>
      </c>
      <c r="C19" s="94"/>
      <c r="D19" s="95"/>
      <c r="E19" s="37"/>
      <c r="F19" s="37"/>
      <c r="G19" s="37"/>
    </row>
    <row r="20" spans="1:8" ht="24.75" customHeight="1" thickBot="1">
      <c r="A20" s="74" t="s">
        <v>8</v>
      </c>
      <c r="B20" s="29">
        <v>30</v>
      </c>
      <c r="C20" s="86">
        <f>C21+C22</f>
        <v>1.24</v>
      </c>
      <c r="D20" s="87">
        <f>D21+D22</f>
        <v>0.82200000000000006</v>
      </c>
      <c r="E20" s="83">
        <f>E21+E22</f>
        <v>0.95669999999999999</v>
      </c>
      <c r="F20" s="83">
        <f>F21+F22</f>
        <v>1.0933999999999999</v>
      </c>
      <c r="G20" s="83">
        <f>G21+G22</f>
        <v>1.23</v>
      </c>
    </row>
    <row r="21" spans="1:8" ht="91.5" customHeight="1">
      <c r="A21" s="81" t="s">
        <v>35</v>
      </c>
      <c r="B21" s="82"/>
      <c r="C21" s="84">
        <v>0.49</v>
      </c>
      <c r="D21" s="88">
        <v>0.63400000000000001</v>
      </c>
      <c r="E21" s="84">
        <v>0.73970000000000002</v>
      </c>
      <c r="F21" s="84">
        <v>0.84540000000000004</v>
      </c>
      <c r="G21" s="84">
        <v>0.95099999999999996</v>
      </c>
      <c r="H21" s="30"/>
    </row>
    <row r="22" spans="1:8">
      <c r="A22" s="2" t="s">
        <v>15</v>
      </c>
      <c r="C22" s="85">
        <v>0.75</v>
      </c>
      <c r="D22" s="89">
        <v>0.188</v>
      </c>
      <c r="E22" s="85">
        <v>0.217</v>
      </c>
      <c r="F22" s="85">
        <v>0.248</v>
      </c>
      <c r="G22" s="85">
        <v>0.27900000000000003</v>
      </c>
      <c r="H22" s="30"/>
    </row>
    <row r="23" spans="1:8">
      <c r="H23" s="30"/>
    </row>
    <row r="25" spans="1:8" ht="21">
      <c r="A25" s="75"/>
      <c r="B25" s="76" t="s">
        <v>28</v>
      </c>
      <c r="C25" s="77"/>
      <c r="D25" s="78"/>
      <c r="E25" s="78"/>
    </row>
  </sheetData>
  <mergeCells count="12">
    <mergeCell ref="B19:D19"/>
    <mergeCell ref="B4:E4"/>
    <mergeCell ref="B5:C5"/>
    <mergeCell ref="D5:E5"/>
    <mergeCell ref="B7:C7"/>
    <mergeCell ref="D7:E7"/>
    <mergeCell ref="B8:E8"/>
    <mergeCell ref="B9:C9"/>
    <mergeCell ref="D9:E9"/>
    <mergeCell ref="D10:E10"/>
    <mergeCell ref="D11:E11"/>
    <mergeCell ref="B16:G16"/>
  </mergeCells>
  <pageMargins left="0.7" right="0.7" top="0.75" bottom="0.75" header="0.3" footer="0.3"/>
  <pageSetup paperSize="8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9"/>
  <sheetViews>
    <sheetView topLeftCell="A10" zoomScale="80" zoomScaleNormal="80" workbookViewId="0">
      <selection activeCell="B3" sqref="B3"/>
    </sheetView>
  </sheetViews>
  <sheetFormatPr defaultColWidth="8.85546875" defaultRowHeight="15.75"/>
  <cols>
    <col min="1" max="1" width="15.28515625" style="2" customWidth="1"/>
    <col min="2" max="2" width="61" style="2" customWidth="1"/>
    <col min="3" max="3" width="10.42578125" style="2" customWidth="1"/>
    <col min="4" max="4" width="9.7109375" style="2" customWidth="1"/>
    <col min="5" max="5" width="10.28515625" style="2" customWidth="1"/>
    <col min="6" max="7" width="11.7109375" style="2" customWidth="1"/>
    <col min="8" max="8" width="16.5703125" style="2" customWidth="1"/>
    <col min="9" max="9" width="8.85546875" style="2"/>
    <col min="10" max="10" width="14" style="2" customWidth="1"/>
    <col min="11" max="11" width="15.140625" style="2" customWidth="1"/>
    <col min="12" max="12" width="15.85546875" style="2" customWidth="1"/>
    <col min="13" max="13" width="8" style="2" customWidth="1"/>
    <col min="14" max="15" width="8.85546875" style="2"/>
    <col min="16" max="16" width="12.85546875" style="9" customWidth="1"/>
    <col min="17" max="17" width="17.7109375" style="2" customWidth="1"/>
    <col min="18" max="16384" width="8.85546875" style="2"/>
  </cols>
  <sheetData>
    <row r="1" spans="1:16" s="33" customFormat="1">
      <c r="A1" s="33" t="s">
        <v>39</v>
      </c>
      <c r="P1" s="168"/>
    </row>
    <row r="2" spans="1:16">
      <c r="B2" s="2" t="s">
        <v>20</v>
      </c>
      <c r="F2" s="14"/>
      <c r="G2" s="14"/>
      <c r="N2" s="14"/>
      <c r="O2" s="14"/>
      <c r="P2" s="14"/>
    </row>
    <row r="3" spans="1:16">
      <c r="F3" s="14"/>
      <c r="G3" s="14"/>
      <c r="N3" s="14"/>
      <c r="O3" s="14"/>
      <c r="P3" s="14"/>
    </row>
    <row r="4" spans="1:16" ht="16.5" thickBot="1">
      <c r="F4" s="14"/>
      <c r="G4" s="14"/>
      <c r="N4" s="14"/>
      <c r="O4" s="14"/>
      <c r="P4" s="14"/>
    </row>
    <row r="5" spans="1:16" ht="33.75" customHeight="1" thickBot="1">
      <c r="A5" s="154" t="s">
        <v>5</v>
      </c>
      <c r="B5" s="155"/>
      <c r="C5" s="155"/>
      <c r="D5" s="155"/>
      <c r="E5" s="155"/>
      <c r="F5" s="156"/>
      <c r="G5" s="14"/>
      <c r="N5" s="14"/>
      <c r="O5" s="14"/>
      <c r="P5" s="14"/>
    </row>
    <row r="6" spans="1:16" ht="31.5" customHeight="1">
      <c r="A6" s="99" t="s">
        <v>3</v>
      </c>
      <c r="B6" s="101"/>
      <c r="C6" s="152"/>
      <c r="D6" s="153" t="s">
        <v>4</v>
      </c>
      <c r="E6" s="101"/>
      <c r="F6" s="100"/>
      <c r="G6" s="14"/>
      <c r="N6" s="14"/>
      <c r="O6" s="14"/>
      <c r="P6" s="14"/>
    </row>
    <row r="7" spans="1:16" ht="18.75">
      <c r="A7" s="16"/>
      <c r="B7" s="7"/>
      <c r="C7" s="8"/>
      <c r="D7" s="11"/>
      <c r="E7" s="12"/>
      <c r="F7" s="17"/>
    </row>
    <row r="8" spans="1:16" ht="14.25" customHeight="1">
      <c r="A8" s="157" t="s">
        <v>1</v>
      </c>
      <c r="B8" s="104"/>
      <c r="C8" s="104"/>
      <c r="D8" s="104" t="s">
        <v>2</v>
      </c>
      <c r="E8" s="104"/>
      <c r="F8" s="105"/>
    </row>
    <row r="9" spans="1:16" ht="14.25" customHeight="1">
      <c r="A9" s="149" t="s">
        <v>6</v>
      </c>
      <c r="B9" s="150"/>
      <c r="C9" s="150"/>
      <c r="D9" s="150"/>
      <c r="E9" s="150"/>
      <c r="F9" s="151"/>
    </row>
    <row r="10" spans="1:16" ht="14.25" customHeight="1" thickBot="1">
      <c r="A10" s="126">
        <v>30</v>
      </c>
      <c r="B10" s="127"/>
      <c r="C10" s="128"/>
      <c r="D10" s="111">
        <v>0.6</v>
      </c>
      <c r="E10" s="110"/>
      <c r="F10" s="112"/>
    </row>
    <row r="11" spans="1:16" ht="14.25" customHeight="1" thickBot="1">
      <c r="A11" s="161" t="s">
        <v>30</v>
      </c>
      <c r="B11" s="162"/>
      <c r="C11" s="38">
        <v>1</v>
      </c>
      <c r="D11" s="39"/>
      <c r="E11" s="38">
        <v>1.25</v>
      </c>
    </row>
    <row r="12" spans="1:16" ht="14.25" customHeight="1" thickBot="1">
      <c r="A12" s="163" t="s">
        <v>16</v>
      </c>
      <c r="B12" s="164"/>
      <c r="C12" s="41">
        <f>A10*C11</f>
        <v>30</v>
      </c>
      <c r="D12" s="40"/>
      <c r="E12" s="38">
        <f>D10*E11</f>
        <v>0.75</v>
      </c>
    </row>
    <row r="13" spans="1:16" ht="14.25" customHeight="1"/>
    <row r="14" spans="1:16" ht="14.25" customHeight="1"/>
    <row r="15" spans="1:16" ht="14.25" customHeight="1" thickBot="1"/>
    <row r="16" spans="1:16" ht="25.5" customHeight="1" thickTop="1" thickBot="1">
      <c r="C16" s="158" t="s">
        <v>7</v>
      </c>
      <c r="D16" s="159"/>
      <c r="E16" s="159"/>
      <c r="F16" s="159"/>
      <c r="G16" s="159"/>
      <c r="H16" s="160"/>
    </row>
    <row r="17" spans="1:17" ht="18.75">
      <c r="C17" s="99"/>
      <c r="D17" s="101"/>
      <c r="E17" s="152"/>
      <c r="F17" s="153" t="s">
        <v>4</v>
      </c>
      <c r="G17" s="101"/>
      <c r="H17" s="100"/>
      <c r="J17" s="52"/>
      <c r="K17" s="52"/>
      <c r="L17" s="52"/>
      <c r="M17" s="52"/>
      <c r="N17" s="52"/>
      <c r="O17" s="52"/>
      <c r="P17" s="52"/>
    </row>
    <row r="18" spans="1:17" ht="33.950000000000003" customHeight="1" thickBot="1">
      <c r="B18" s="6"/>
      <c r="C18" s="16"/>
      <c r="D18" s="7"/>
      <c r="E18" s="8"/>
      <c r="F18" s="11"/>
      <c r="G18" s="12"/>
      <c r="H18" s="17"/>
      <c r="I18"/>
      <c r="J18" s="53"/>
      <c r="K18" s="53"/>
      <c r="L18" s="53"/>
      <c r="N18" s="53"/>
      <c r="O18" s="53"/>
      <c r="P18" s="53"/>
    </row>
    <row r="19" spans="1:17" ht="55.5" customHeight="1">
      <c r="A19" s="142"/>
      <c r="B19" s="144" t="s">
        <v>0</v>
      </c>
      <c r="C19" s="146"/>
      <c r="D19" s="147"/>
      <c r="E19" s="148"/>
      <c r="F19" s="146" t="s">
        <v>2</v>
      </c>
      <c r="G19" s="147"/>
      <c r="H19" s="148"/>
      <c r="I19" s="15"/>
      <c r="J19" s="45"/>
      <c r="K19" s="45"/>
      <c r="L19" s="45"/>
      <c r="N19" s="45"/>
      <c r="O19" s="45"/>
      <c r="P19" s="46"/>
    </row>
    <row r="20" spans="1:17" ht="39.75" customHeight="1">
      <c r="A20" s="143"/>
      <c r="B20" s="145"/>
      <c r="C20" s="149" t="s">
        <v>6</v>
      </c>
      <c r="D20" s="150"/>
      <c r="E20" s="150"/>
      <c r="F20" s="150"/>
      <c r="G20" s="150"/>
      <c r="H20" s="151"/>
      <c r="I20" s="15"/>
      <c r="J20" s="47"/>
      <c r="K20" s="47"/>
      <c r="L20" s="47"/>
      <c r="N20" s="47"/>
      <c r="O20" s="47"/>
      <c r="P20" s="48"/>
    </row>
    <row r="21" spans="1:17" ht="24.75" customHeight="1" thickBot="1">
      <c r="A21" s="1"/>
      <c r="B21" s="10" t="s">
        <v>8</v>
      </c>
      <c r="C21" s="126" t="s">
        <v>17</v>
      </c>
      <c r="D21" s="127"/>
      <c r="E21" s="128"/>
      <c r="F21" s="129">
        <f>E26+J25</f>
        <v>1.24</v>
      </c>
      <c r="G21" s="130"/>
      <c r="H21" s="131"/>
      <c r="J21" s="47"/>
      <c r="K21" s="47"/>
      <c r="L21" s="49"/>
      <c r="N21" s="50"/>
      <c r="O21" s="50"/>
      <c r="P21" s="50"/>
    </row>
    <row r="22" spans="1:17" ht="61.5" customHeight="1">
      <c r="M22" s="31"/>
      <c r="N22" s="51"/>
      <c r="O22" s="51"/>
      <c r="P22" s="51"/>
      <c r="Q22" s="35"/>
    </row>
    <row r="23" spans="1:17" ht="15" customHeight="1">
      <c r="B23" s="132" t="s">
        <v>9</v>
      </c>
      <c r="C23" s="133"/>
      <c r="D23" s="133"/>
      <c r="E23" s="133"/>
      <c r="F23" s="134"/>
      <c r="M23" s="33"/>
      <c r="N23" s="34"/>
      <c r="O23" s="34"/>
      <c r="P23" s="34"/>
    </row>
    <row r="24" spans="1:17" ht="50.25" customHeight="1" thickBot="1">
      <c r="B24" s="135" t="s">
        <v>18</v>
      </c>
      <c r="C24" s="136"/>
      <c r="D24" s="137"/>
      <c r="E24" s="13"/>
      <c r="F24" s="3"/>
      <c r="G24" s="42">
        <f>E12</f>
        <v>0.75</v>
      </c>
      <c r="H24" s="18"/>
      <c r="I24" s="44"/>
      <c r="J24" s="19"/>
      <c r="K24" s="19"/>
      <c r="L24" s="19"/>
      <c r="M24" s="19"/>
      <c r="N24" s="19"/>
      <c r="O24" s="19"/>
      <c r="P24" s="19"/>
      <c r="Q24" s="19"/>
    </row>
    <row r="25" spans="1:17" ht="46.5" customHeight="1" thickBot="1">
      <c r="B25" s="138" t="s">
        <v>31</v>
      </c>
      <c r="C25" s="139"/>
      <c r="D25" s="140"/>
      <c r="E25" s="141"/>
      <c r="F25" s="137"/>
      <c r="G25" s="4"/>
      <c r="H25" s="18"/>
      <c r="J25" s="21">
        <f>G24</f>
        <v>0.75</v>
      </c>
      <c r="K25" s="118" t="s">
        <v>10</v>
      </c>
      <c r="L25" s="119"/>
      <c r="M25" s="120"/>
      <c r="N25" s="19"/>
      <c r="O25" s="19"/>
      <c r="P25" s="19"/>
      <c r="Q25" s="19"/>
    </row>
    <row r="26" spans="1:17" ht="48.75" customHeight="1">
      <c r="B26" s="121" t="s">
        <v>11</v>
      </c>
      <c r="C26" s="122"/>
      <c r="D26" s="123"/>
      <c r="E26" s="124">
        <v>0.49</v>
      </c>
      <c r="F26" s="125"/>
      <c r="G26" s="4"/>
      <c r="H26" s="18"/>
      <c r="I26" s="19"/>
      <c r="J26" s="19"/>
      <c r="K26" s="19"/>
      <c r="L26" s="19"/>
      <c r="M26" s="22"/>
      <c r="Q26" s="19"/>
    </row>
    <row r="27" spans="1:17" ht="21.75" customHeight="1">
      <c r="G27" s="4"/>
      <c r="I27" s="20"/>
      <c r="J27" s="19"/>
      <c r="K27" s="19"/>
      <c r="L27" s="19"/>
      <c r="M27" s="19"/>
      <c r="N27" s="19"/>
      <c r="O27" s="19"/>
      <c r="P27" s="19"/>
      <c r="Q27" s="19"/>
    </row>
    <row r="28" spans="1:17" ht="33" customHeight="1">
      <c r="B28" s="5"/>
      <c r="C28" s="5"/>
      <c r="D28" s="5"/>
    </row>
    <row r="29" spans="1:17" ht="33" customHeight="1">
      <c r="K29" s="9"/>
      <c r="P29" s="2"/>
    </row>
  </sheetData>
  <mergeCells count="27">
    <mergeCell ref="C17:E17"/>
    <mergeCell ref="F17:H17"/>
    <mergeCell ref="A5:F5"/>
    <mergeCell ref="A6:C6"/>
    <mergeCell ref="D6:F6"/>
    <mergeCell ref="A8:C8"/>
    <mergeCell ref="D8:F8"/>
    <mergeCell ref="A9:F9"/>
    <mergeCell ref="A10:C10"/>
    <mergeCell ref="D10:F10"/>
    <mergeCell ref="C16:H16"/>
    <mergeCell ref="A11:B11"/>
    <mergeCell ref="A12:B12"/>
    <mergeCell ref="A19:A20"/>
    <mergeCell ref="B19:B20"/>
    <mergeCell ref="C19:E19"/>
    <mergeCell ref="F19:H19"/>
    <mergeCell ref="C20:H20"/>
    <mergeCell ref="K25:M25"/>
    <mergeCell ref="B26:D26"/>
    <mergeCell ref="E26:F26"/>
    <mergeCell ref="C21:E21"/>
    <mergeCell ref="F21:H21"/>
    <mergeCell ref="B23:F23"/>
    <mergeCell ref="B24:D24"/>
    <mergeCell ref="B25:D25"/>
    <mergeCell ref="E25:F25"/>
  </mergeCells>
  <pageMargins left="0.7" right="0.7" top="0.75" bottom="0.75" header="0.3" footer="0.3"/>
  <pageSetup paperSize="8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3"/>
  <sheetViews>
    <sheetView tabSelected="1" zoomScale="80" zoomScaleNormal="80" workbookViewId="0">
      <selection activeCell="A5" sqref="A5:F5"/>
    </sheetView>
  </sheetViews>
  <sheetFormatPr defaultColWidth="8.85546875" defaultRowHeight="15.75"/>
  <cols>
    <col min="1" max="1" width="15.28515625" style="2" customWidth="1"/>
    <col min="2" max="2" width="61" style="2" customWidth="1"/>
    <col min="3" max="3" width="10.42578125" style="2" customWidth="1"/>
    <col min="4" max="4" width="9.7109375" style="2" customWidth="1"/>
    <col min="5" max="5" width="10.28515625" style="2" customWidth="1"/>
    <col min="6" max="7" width="11.7109375" style="2" customWidth="1"/>
    <col min="8" max="8" width="25.28515625" style="2" customWidth="1"/>
    <col min="9" max="9" width="8.85546875" style="2"/>
    <col min="10" max="10" width="14" style="2" customWidth="1"/>
    <col min="11" max="11" width="15.140625" style="2" customWidth="1"/>
    <col min="12" max="12" width="13.42578125" style="2" customWidth="1"/>
    <col min="13" max="13" width="22.5703125" style="2" customWidth="1"/>
    <col min="14" max="15" width="8.85546875" style="2"/>
    <col min="16" max="16" width="12.85546875" style="9" customWidth="1"/>
    <col min="17" max="17" width="17.7109375" style="2" customWidth="1"/>
    <col min="18" max="16384" width="8.85546875" style="2"/>
  </cols>
  <sheetData>
    <row r="1" spans="1:16">
      <c r="A1" s="33" t="s">
        <v>40</v>
      </c>
    </row>
    <row r="2" spans="1:16">
      <c r="B2" s="2" t="s">
        <v>21</v>
      </c>
      <c r="F2" s="14"/>
      <c r="G2" s="14"/>
      <c r="N2" s="14"/>
      <c r="O2" s="14"/>
      <c r="P2" s="14"/>
    </row>
    <row r="3" spans="1:16">
      <c r="F3" s="14"/>
      <c r="G3" s="14"/>
      <c r="N3" s="14"/>
      <c r="O3" s="14"/>
      <c r="P3" s="14"/>
    </row>
    <row r="4" spans="1:16" ht="16.5" thickBot="1">
      <c r="F4" s="14"/>
      <c r="G4" s="14"/>
      <c r="N4" s="14"/>
      <c r="O4" s="14"/>
      <c r="P4" s="14"/>
    </row>
    <row r="5" spans="1:16" ht="33.75" customHeight="1" thickBot="1">
      <c r="A5" s="154" t="s">
        <v>5</v>
      </c>
      <c r="B5" s="155"/>
      <c r="C5" s="155"/>
      <c r="D5" s="155"/>
      <c r="E5" s="155"/>
      <c r="F5" s="156"/>
      <c r="G5" s="14"/>
      <c r="N5" s="14"/>
      <c r="O5" s="14"/>
      <c r="P5" s="14"/>
    </row>
    <row r="6" spans="1:16" ht="31.5" customHeight="1">
      <c r="A6" s="99" t="s">
        <v>3</v>
      </c>
      <c r="B6" s="101"/>
      <c r="C6" s="152"/>
      <c r="D6" s="153" t="s">
        <v>4</v>
      </c>
      <c r="E6" s="101"/>
      <c r="F6" s="100"/>
      <c r="G6" s="14"/>
      <c r="N6" s="14"/>
      <c r="O6" s="14"/>
      <c r="P6" s="14"/>
    </row>
    <row r="7" spans="1:16" ht="66.75" customHeight="1">
      <c r="A7" s="16"/>
      <c r="B7" s="7"/>
      <c r="C7" s="8"/>
      <c r="D7" s="11"/>
      <c r="E7" s="12"/>
      <c r="F7" s="17"/>
    </row>
    <row r="8" spans="1:16" ht="57" customHeight="1">
      <c r="A8" s="157" t="s">
        <v>1</v>
      </c>
      <c r="B8" s="104"/>
      <c r="C8" s="104"/>
      <c r="D8" s="104" t="s">
        <v>2</v>
      </c>
      <c r="E8" s="104"/>
      <c r="F8" s="105"/>
    </row>
    <row r="9" spans="1:16" ht="28.5" customHeight="1">
      <c r="A9" s="149" t="s">
        <v>6</v>
      </c>
      <c r="B9" s="150"/>
      <c r="C9" s="150"/>
      <c r="D9" s="150"/>
      <c r="E9" s="150"/>
      <c r="F9" s="151"/>
    </row>
    <row r="10" spans="1:16" ht="14.25" customHeight="1" thickBot="1">
      <c r="A10" s="126">
        <v>30</v>
      </c>
      <c r="B10" s="127"/>
      <c r="C10" s="128"/>
      <c r="D10" s="111">
        <v>0.6</v>
      </c>
      <c r="E10" s="110"/>
      <c r="F10" s="112"/>
    </row>
    <row r="11" spans="1:16" ht="14.25" customHeight="1" thickBot="1">
      <c r="A11" s="161" t="s">
        <v>30</v>
      </c>
      <c r="B11" s="162"/>
      <c r="C11" s="38">
        <v>1</v>
      </c>
      <c r="D11" s="39"/>
      <c r="E11" s="38">
        <v>1.25</v>
      </c>
    </row>
    <row r="12" spans="1:16" ht="14.25" customHeight="1" thickBot="1">
      <c r="A12" s="163" t="s">
        <v>16</v>
      </c>
      <c r="B12" s="164"/>
      <c r="C12" s="41">
        <f>A10*C11</f>
        <v>30</v>
      </c>
      <c r="D12" s="40"/>
      <c r="E12" s="38">
        <f>D10*E11</f>
        <v>0.75</v>
      </c>
    </row>
    <row r="13" spans="1:16" ht="14.25" customHeight="1"/>
    <row r="14" spans="1:16" ht="14.25" customHeight="1"/>
    <row r="15" spans="1:16" ht="14.25" customHeight="1"/>
    <row r="16" spans="1:16" ht="61.5" customHeight="1">
      <c r="P16" s="2"/>
    </row>
    <row r="17" spans="2:17" ht="15" customHeight="1">
      <c r="B17" s="132" t="s">
        <v>9</v>
      </c>
      <c r="C17" s="133"/>
      <c r="D17" s="133"/>
      <c r="E17" s="133"/>
      <c r="F17" s="134"/>
      <c r="P17" s="2"/>
    </row>
    <row r="18" spans="2:17" ht="50.25" customHeight="1" thickBot="1">
      <c r="B18" s="135" t="s">
        <v>19</v>
      </c>
      <c r="C18" s="136"/>
      <c r="D18" s="137"/>
      <c r="E18" s="13"/>
      <c r="F18" s="3"/>
      <c r="G18" s="43">
        <f>E12</f>
        <v>0.75</v>
      </c>
      <c r="H18" s="18" t="s">
        <v>12</v>
      </c>
      <c r="I18" s="32">
        <f>G18/24</f>
        <v>3.125E-2</v>
      </c>
      <c r="J18" s="54"/>
      <c r="K18" s="44"/>
      <c r="L18" s="19"/>
      <c r="M18" s="19"/>
      <c r="N18" s="19"/>
      <c r="O18" s="19"/>
      <c r="P18" s="19"/>
      <c r="Q18" s="19"/>
    </row>
    <row r="19" spans="2:17" ht="33" customHeight="1" thickBot="1">
      <c r="B19" s="138" t="s">
        <v>29</v>
      </c>
      <c r="C19" s="139"/>
      <c r="D19" s="140"/>
      <c r="E19" s="141"/>
      <c r="F19" s="137"/>
      <c r="G19" s="4"/>
      <c r="H19" s="18"/>
      <c r="I19" s="19"/>
      <c r="J19" s="79"/>
      <c r="K19" s="19"/>
      <c r="L19" s="19"/>
      <c r="M19" s="19"/>
      <c r="N19" s="19"/>
      <c r="O19" s="19"/>
      <c r="P19" s="19"/>
      <c r="Q19" s="19"/>
    </row>
    <row r="20" spans="2:17" ht="48.75" customHeight="1" thickBot="1">
      <c r="B20" s="165" t="s">
        <v>36</v>
      </c>
      <c r="C20" s="166"/>
      <c r="D20" s="167"/>
      <c r="E20" s="165"/>
      <c r="F20" s="167"/>
      <c r="G20" s="4"/>
      <c r="H20" s="18"/>
      <c r="I20" s="19" t="s">
        <v>13</v>
      </c>
      <c r="J20" s="24">
        <v>6</v>
      </c>
      <c r="K20" s="21">
        <f>I18*J20</f>
        <v>0.1875</v>
      </c>
      <c r="L20" s="55" t="s">
        <v>25</v>
      </c>
      <c r="M20" s="90"/>
      <c r="N20" s="91"/>
      <c r="O20" s="91"/>
      <c r="P20" s="91"/>
      <c r="Q20" s="19"/>
    </row>
    <row r="21" spans="2:17" ht="21.75" customHeight="1">
      <c r="B21" s="4"/>
      <c r="D21" s="20"/>
      <c r="E21" s="19"/>
      <c r="F21" s="19"/>
      <c r="G21" s="19"/>
      <c r="H21" s="19"/>
      <c r="I21" s="19"/>
      <c r="J21" s="19"/>
      <c r="K21" s="19"/>
      <c r="L21" s="19"/>
      <c r="P21" s="2"/>
    </row>
    <row r="22" spans="2:17" ht="33" customHeight="1">
      <c r="B22" s="5"/>
      <c r="C22" s="5"/>
      <c r="D22" s="5"/>
    </row>
    <row r="23" spans="2:17" ht="33" customHeight="1">
      <c r="K23" s="9"/>
      <c r="P23" s="2"/>
    </row>
  </sheetData>
  <mergeCells count="16">
    <mergeCell ref="A9:F9"/>
    <mergeCell ref="A10:C10"/>
    <mergeCell ref="D10:F10"/>
    <mergeCell ref="A11:B11"/>
    <mergeCell ref="A12:B12"/>
    <mergeCell ref="B19:D19"/>
    <mergeCell ref="E19:F19"/>
    <mergeCell ref="B20:D20"/>
    <mergeCell ref="E20:F20"/>
    <mergeCell ref="B17:F17"/>
    <mergeCell ref="B18:D18"/>
    <mergeCell ref="A5:F5"/>
    <mergeCell ref="A6:C6"/>
    <mergeCell ref="D6:F6"/>
    <mergeCell ref="A8:C8"/>
    <mergeCell ref="D8:F8"/>
  </mergeCells>
  <pageMargins left="0.7" right="0.7" top="0.75" bottom="0.75" header="0.3" footer="0.3"/>
  <pageSetup paperSize="8" scale="74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tariffe mercato</vt:lpstr>
      <vt:lpstr>calcolo tariffa giornaliera</vt:lpstr>
      <vt:lpstr>calcolo tariffa PER 6ORE</vt:lpstr>
      <vt:lpstr>'tariffe mercato'!Area_stampa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Bonisolli</dc:creator>
  <cp:lastModifiedBy>Barbara Nicolini</cp:lastModifiedBy>
  <cp:lastPrinted>2025-11-10T10:09:39Z</cp:lastPrinted>
  <dcterms:created xsi:type="dcterms:W3CDTF">2021-01-03T07:10:43Z</dcterms:created>
  <dcterms:modified xsi:type="dcterms:W3CDTF">2025-11-25T10:46:42Z</dcterms:modified>
</cp:coreProperties>
</file>